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7536"/>
  </bookViews>
  <sheets>
    <sheet name="Lista 2" sheetId="2" r:id="rId1"/>
  </sheets>
  <calcPr calcId="125725"/>
</workbook>
</file>

<file path=xl/calcChain.xml><?xml version="1.0" encoding="utf-8"?>
<calcChain xmlns="http://schemas.openxmlformats.org/spreadsheetml/2006/main">
  <c r="H66" i="2"/>
  <c r="H65"/>
  <c r="H64"/>
  <c r="H63"/>
  <c r="H62" s="1"/>
  <c r="G62"/>
  <c r="H71"/>
  <c r="H70"/>
  <c r="H69"/>
  <c r="H68"/>
  <c r="G67"/>
  <c r="H76"/>
  <c r="H75"/>
  <c r="H74"/>
  <c r="H73"/>
  <c r="H72" s="1"/>
  <c r="G72"/>
  <c r="H81"/>
  <c r="H80"/>
  <c r="H79"/>
  <c r="H78"/>
  <c r="G77"/>
  <c r="H86"/>
  <c r="H85"/>
  <c r="H84"/>
  <c r="H83"/>
  <c r="G82"/>
  <c r="H91"/>
  <c r="H90"/>
  <c r="H89"/>
  <c r="H88"/>
  <c r="G87"/>
  <c r="H96"/>
  <c r="H95"/>
  <c r="H94"/>
  <c r="H93"/>
  <c r="G92"/>
  <c r="H101"/>
  <c r="H100"/>
  <c r="H99"/>
  <c r="H98"/>
  <c r="G97"/>
  <c r="H111"/>
  <c r="H110"/>
  <c r="H107" s="1"/>
  <c r="H109"/>
  <c r="H108"/>
  <c r="G107"/>
  <c r="H106"/>
  <c r="H105"/>
  <c r="H104"/>
  <c r="H103"/>
  <c r="G102"/>
  <c r="H61"/>
  <c r="H60"/>
  <c r="H59"/>
  <c r="H58"/>
  <c r="H57" s="1"/>
  <c r="G57"/>
  <c r="H56"/>
  <c r="H55"/>
  <c r="H54"/>
  <c r="H53"/>
  <c r="G52"/>
  <c r="H51"/>
  <c r="H50"/>
  <c r="H49"/>
  <c r="H48"/>
  <c r="G47"/>
  <c r="H46"/>
  <c r="H45"/>
  <c r="H44"/>
  <c r="H43"/>
  <c r="G42"/>
  <c r="H41"/>
  <c r="H40"/>
  <c r="H39"/>
  <c r="H38"/>
  <c r="H37"/>
  <c r="G37"/>
  <c r="H36"/>
  <c r="H35"/>
  <c r="H34"/>
  <c r="H33"/>
  <c r="G32"/>
  <c r="H31"/>
  <c r="H30"/>
  <c r="H29"/>
  <c r="H28"/>
  <c r="G27"/>
  <c r="H26"/>
  <c r="H25"/>
  <c r="H24"/>
  <c r="H23"/>
  <c r="G22"/>
  <c r="H21"/>
  <c r="H20"/>
  <c r="H19"/>
  <c r="H17" s="1"/>
  <c r="H18"/>
  <c r="G17"/>
  <c r="H102" l="1"/>
  <c r="H92"/>
  <c r="H82"/>
  <c r="H32"/>
  <c r="H27"/>
  <c r="H42"/>
  <c r="H97"/>
  <c r="H67"/>
  <c r="H47"/>
  <c r="H87"/>
  <c r="H22"/>
  <c r="H52"/>
  <c r="H77"/>
  <c r="H14"/>
  <c r="A17"/>
  <c r="A22" s="1"/>
  <c r="A27" s="1"/>
  <c r="A32" s="1"/>
  <c r="A37" s="1"/>
  <c r="A42" s="1"/>
  <c r="A47" s="1"/>
  <c r="A52" s="1"/>
  <c r="A57" s="1"/>
  <c r="A62" s="1"/>
  <c r="A67" s="1"/>
  <c r="A72" s="1"/>
  <c r="A77" s="1"/>
  <c r="A82" s="1"/>
  <c r="A87" s="1"/>
  <c r="A92" s="1"/>
  <c r="A97" s="1"/>
  <c r="A102" s="1"/>
  <c r="A107" s="1"/>
  <c r="G12"/>
  <c r="H16"/>
  <c r="G114" s="1"/>
  <c r="H15"/>
  <c r="F114" s="1"/>
  <c r="H13"/>
  <c r="D114" s="1"/>
  <c r="E114" l="1"/>
  <c r="F118"/>
  <c r="G118"/>
  <c r="H12"/>
  <c r="H114" l="1"/>
  <c r="E116"/>
  <c r="E118" s="1"/>
  <c r="D118"/>
  <c r="H118" l="1"/>
</calcChain>
</file>

<file path=xl/sharedStrings.xml><?xml version="1.0" encoding="utf-8"?>
<sst xmlns="http://schemas.openxmlformats.org/spreadsheetml/2006/main" count="165" uniqueCount="68">
  <si>
    <t>OBIECTIV</t>
  </si>
  <si>
    <t>ADRESA</t>
  </si>
  <si>
    <t>U.M.</t>
  </si>
  <si>
    <t xml:space="preserve">Cantitate </t>
  </si>
  <si>
    <t>materiale:</t>
  </si>
  <si>
    <t>manopera:</t>
  </si>
  <si>
    <t>utilaj:</t>
  </si>
  <si>
    <t>trasport:</t>
  </si>
  <si>
    <t>P.U. fara TVA</t>
  </si>
  <si>
    <t>transport</t>
  </si>
  <si>
    <t>utilaj</t>
  </si>
  <si>
    <t>manopera</t>
  </si>
  <si>
    <t>material</t>
  </si>
  <si>
    <t>Denumire lucrare</t>
  </si>
  <si>
    <t>Total fara TVA</t>
  </si>
  <si>
    <t>Moneda</t>
  </si>
  <si>
    <t>Nr.</t>
  </si>
  <si>
    <t>Data</t>
  </si>
  <si>
    <t>mp</t>
  </si>
  <si>
    <t>RON</t>
  </si>
  <si>
    <t>Nr. Crt.</t>
  </si>
  <si>
    <t>Cheltuieli directe</t>
  </si>
  <si>
    <t>Cheltuieli indirecte</t>
  </si>
  <si>
    <t>Profit</t>
  </si>
  <si>
    <t>TOTAL GENERAL</t>
  </si>
  <si>
    <t>TOTAL (inclusiv T.V.A)</t>
  </si>
  <si>
    <t>TVA</t>
  </si>
  <si>
    <t>buc</t>
  </si>
  <si>
    <t>RPCJ36A1</t>
  </si>
  <si>
    <t>ml</t>
  </si>
  <si>
    <t>C.A.M. Contributie asiguratorie pentru munca</t>
  </si>
  <si>
    <t>Camin IX , Complex Hasdeu</t>
  </si>
  <si>
    <t>Complex Hasdeu</t>
  </si>
  <si>
    <t>RPSA16C1QS03</t>
  </si>
  <si>
    <t>Teava PEHD multi strat pe portiuni pana la 10m DN 20 mm</t>
  </si>
  <si>
    <t>Teava PEHD 10bar apa PE 80 SDR11DN 20</t>
  </si>
  <si>
    <t>RPSA25C1QS08</t>
  </si>
  <si>
    <t>Fitinguri tevi polietilena presiune inst int. DN 20 mm</t>
  </si>
  <si>
    <t>PE cot 90 gr filet interior PE, filet, 20x1/2"</t>
  </si>
  <si>
    <t>PE mufa 20x1/2"</t>
  </si>
  <si>
    <t>Mufa mixta presiune apa mufa lisa DN 20-1/2"</t>
  </si>
  <si>
    <t>SC12A1</t>
  </si>
  <si>
    <t>Robinet de reglaj, de colt, din alama nichelata, avand d=3/8 sau d=1/2</t>
  </si>
  <si>
    <t>Robinet coltar 1/2"-3/8"</t>
  </si>
  <si>
    <t>SB16C1</t>
  </si>
  <si>
    <t>SB17C1</t>
  </si>
  <si>
    <t>Coturi pvc-u, pentru canalizare, cu imbinare prin lipire la 45, 67 1/2, 87 1/2 grade, avand d=50mm</t>
  </si>
  <si>
    <t>SB19A1</t>
  </si>
  <si>
    <t>Ramificatii simple pvc pentru canalizare ci imbinare prin lipire la 45, 67 1/2, 87 1/2 grade si d=50mm</t>
  </si>
  <si>
    <t>SA43D1</t>
  </si>
  <si>
    <t>Bratara pentru fixarea conductelor otel, pvc …, montate prin incastrare, avand d=3/4 toli</t>
  </si>
  <si>
    <t>NLYB04B</t>
  </si>
  <si>
    <t>Teste si verificari instalatie</t>
  </si>
  <si>
    <t>SB16E1</t>
  </si>
  <si>
    <t>Teava pvc neplastificata, montata aparent, suspendata de planseu cu d=110mm</t>
  </si>
  <si>
    <t>SB17E1</t>
  </si>
  <si>
    <t>Coturi pvc-u, pentru canalizare, cu imbinare prin lipire la 45, 67 1/2, 87 1/2 grade, avand d=110mm</t>
  </si>
  <si>
    <t>SA43K1</t>
  </si>
  <si>
    <t>Bratara pentru fixarea conductelor otel, pvc …, montate prin incastrare, avand d=4 toli</t>
  </si>
  <si>
    <t>RPCU10D3</t>
  </si>
  <si>
    <t>Strapungeri in perete G.K</t>
  </si>
  <si>
    <t>Gelt de ipsos pe tencuieli interioare driscuite de 3mm grosime</t>
  </si>
  <si>
    <t>RPCR24A1asim</t>
  </si>
  <si>
    <t>Vopsitorie cu vopsea lavabila in doua straturi, inclusiv amorsa</t>
  </si>
  <si>
    <t>Teava pvc neplastifiata, pentru canalizare, montare aparenta cu d=50mm</t>
  </si>
  <si>
    <t>…..%</t>
  </si>
  <si>
    <t>Instalare masini de spalat si uscat Camin IX Hasdeu</t>
  </si>
  <si>
    <t>Lista de cantitati Lot 2</t>
  </si>
</sst>
</file>

<file path=xl/styles.xml><?xml version="1.0" encoding="utf-8"?>
<styleSheet xmlns="http://schemas.openxmlformats.org/spreadsheetml/2006/main">
  <numFmts count="1">
    <numFmt numFmtId="164" formatCode="0.0000%"/>
  </numFmts>
  <fonts count="15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1" fillId="0" borderId="0" xfId="1" applyFill="1" applyBorder="1" applyAlignment="1" applyProtection="1">
      <alignment wrapText="1"/>
    </xf>
    <xf numFmtId="0" fontId="7" fillId="0" borderId="0" xfId="0" applyFont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Fill="1" applyBorder="1" applyAlignment="1">
      <alignment wrapText="1"/>
    </xf>
    <xf numFmtId="49" fontId="9" fillId="0" borderId="4" xfId="0" applyNumberFormat="1" applyFont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Alignment="1">
      <alignment wrapText="1"/>
    </xf>
    <xf numFmtId="0" fontId="9" fillId="0" borderId="5" xfId="0" applyFont="1" applyFill="1" applyBorder="1" applyAlignment="1">
      <alignment horizontal="left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" fontId="10" fillId="0" borderId="5" xfId="0" applyNumberFormat="1" applyFont="1" applyBorder="1" applyAlignment="1" applyProtection="1">
      <alignment horizontal="center" vertical="center" wrapText="1"/>
      <protection locked="0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5" fillId="3" borderId="5" xfId="0" quotePrefix="1" applyNumberFormat="1" applyFont="1" applyFill="1" applyBorder="1" applyAlignment="1">
      <alignment horizontal="right" wrapText="1"/>
    </xf>
    <xf numFmtId="4" fontId="5" fillId="3" borderId="5" xfId="0" quotePrefix="1" applyNumberFormat="1" applyFont="1" applyFill="1" applyBorder="1" applyAlignment="1">
      <alignment horizontal="right" wrapText="1"/>
    </xf>
    <xf numFmtId="4" fontId="10" fillId="4" borderId="5" xfId="0" applyNumberFormat="1" applyFont="1" applyFill="1" applyBorder="1" applyAlignment="1">
      <alignment horizontal="right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5" fillId="2" borderId="11" xfId="0" applyFont="1" applyFill="1" applyBorder="1" applyAlignment="1">
      <alignment horizontal="center" wrapText="1"/>
    </xf>
    <xf numFmtId="10" fontId="0" fillId="5" borderId="5" xfId="0" applyNumberFormat="1" applyFill="1" applyBorder="1" applyAlignment="1">
      <alignment horizontal="left" wrapText="1"/>
    </xf>
    <xf numFmtId="2" fontId="0" fillId="0" borderId="5" xfId="0" applyNumberFormat="1" applyFill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4" fontId="0" fillId="0" borderId="5" xfId="0" applyNumberFormat="1" applyBorder="1" applyAlignment="1">
      <alignment horizontal="center" wrapText="1"/>
    </xf>
    <xf numFmtId="4" fontId="5" fillId="0" borderId="5" xfId="0" quotePrefix="1" applyNumberFormat="1" applyFont="1" applyFill="1" applyBorder="1" applyAlignment="1">
      <alignment horizontal="right" wrapText="1"/>
    </xf>
    <xf numFmtId="4" fontId="10" fillId="0" borderId="5" xfId="0" applyNumberFormat="1" applyFont="1" applyFill="1" applyBorder="1" applyAlignment="1">
      <alignment horizontal="right" wrapText="1"/>
    </xf>
    <xf numFmtId="10" fontId="0" fillId="0" borderId="5" xfId="0" applyNumberFormat="1" applyFill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wrapText="1"/>
    </xf>
    <xf numFmtId="0" fontId="14" fillId="0" borderId="0" xfId="0" applyFont="1" applyBorder="1"/>
    <xf numFmtId="4" fontId="4" fillId="0" borderId="0" xfId="0" applyNumberFormat="1" applyFont="1" applyBorder="1" applyAlignment="1">
      <alignment horizontal="center" wrapText="1"/>
    </xf>
    <xf numFmtId="0" fontId="10" fillId="5" borderId="5" xfId="0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 wrapText="1"/>
    </xf>
    <xf numFmtId="14" fontId="5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Border="1" applyAlignment="1">
      <alignment wrapText="1"/>
    </xf>
    <xf numFmtId="0" fontId="9" fillId="5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wrapText="1"/>
    </xf>
    <xf numFmtId="0" fontId="14" fillId="0" borderId="18" xfId="0" applyFont="1" applyBorder="1"/>
    <xf numFmtId="0" fontId="14" fillId="0" borderId="6" xfId="0" applyFont="1" applyBorder="1"/>
    <xf numFmtId="49" fontId="12" fillId="0" borderId="9" xfId="0" applyNumberFormat="1" applyFont="1" applyFill="1" applyBorder="1" applyAlignment="1">
      <alignment wrapText="1"/>
    </xf>
    <xf numFmtId="0" fontId="0" fillId="0" borderId="18" xfId="0" applyBorder="1"/>
    <xf numFmtId="0" fontId="0" fillId="0" borderId="6" xfId="0" applyBorder="1"/>
    <xf numFmtId="49" fontId="12" fillId="0" borderId="18" xfId="0" applyNumberFormat="1" applyFont="1" applyFill="1" applyBorder="1" applyAlignment="1">
      <alignment wrapText="1"/>
    </xf>
    <xf numFmtId="49" fontId="12" fillId="0" borderId="6" xfId="0" applyNumberFormat="1" applyFont="1" applyFill="1" applyBorder="1" applyAlignment="1">
      <alignment wrapText="1"/>
    </xf>
    <xf numFmtId="49" fontId="9" fillId="0" borderId="18" xfId="0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9" fontId="13" fillId="0" borderId="9" xfId="0" applyNumberFormat="1" applyFont="1" applyFill="1" applyBorder="1" applyAlignment="1">
      <alignment wrapText="1"/>
    </xf>
    <xf numFmtId="0" fontId="8" fillId="0" borderId="18" xfId="0" applyFont="1" applyBorder="1"/>
    <xf numFmtId="0" fontId="8" fillId="0" borderId="6" xfId="0" applyFont="1" applyBorder="1"/>
    <xf numFmtId="49" fontId="11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10" fillId="0" borderId="4" xfId="0" applyNumberFormat="1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49" fontId="10" fillId="0" borderId="20" xfId="0" applyNumberFormat="1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5" fillId="2" borderId="21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124</xdr:row>
      <xdr:rowOff>0</xdr:rowOff>
    </xdr:from>
    <xdr:to>
      <xdr:col>7</xdr:col>
      <xdr:colOff>1219200</xdr:colOff>
      <xdr:row>124</xdr:row>
      <xdr:rowOff>0</xdr:rowOff>
    </xdr:to>
    <xdr:pic>
      <xdr:nvPicPr>
        <xdr:cNvPr id="12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44550"/>
          <a:ext cx="850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8"/>
  <sheetViews>
    <sheetView tabSelected="1" view="pageBreakPreview" topLeftCell="A79" zoomScaleSheetLayoutView="100" workbookViewId="0">
      <selection activeCell="F102" sqref="F102"/>
    </sheetView>
  </sheetViews>
  <sheetFormatPr defaultColWidth="9.109375" defaultRowHeight="13.2"/>
  <cols>
    <col min="1" max="1" width="4.6640625" style="13" customWidth="1"/>
    <col min="2" max="2" width="12" style="1" customWidth="1"/>
    <col min="3" max="4" width="24.109375" style="1" customWidth="1"/>
    <col min="5" max="5" width="10.109375" style="22" customWidth="1"/>
    <col min="6" max="6" width="16.44140625" style="1" customWidth="1"/>
    <col min="7" max="7" width="17.6640625" style="1" customWidth="1"/>
    <col min="8" max="8" width="20.33203125" style="1" customWidth="1"/>
    <col min="9" max="9" width="21.6640625" style="1" customWidth="1"/>
    <col min="10" max="16384" width="9.109375" style="1"/>
  </cols>
  <sheetData>
    <row r="1" spans="1:8">
      <c r="A1" s="81"/>
      <c r="B1" s="82"/>
    </row>
    <row r="3" spans="1:8" ht="28.5" customHeight="1">
      <c r="A3" s="85" t="s">
        <v>67</v>
      </c>
      <c r="B3" s="85"/>
      <c r="C3" s="85"/>
      <c r="D3" s="85"/>
      <c r="E3" s="85"/>
      <c r="F3" s="85"/>
      <c r="G3" s="85"/>
      <c r="H3" s="85"/>
    </row>
    <row r="4" spans="1:8" ht="15.6">
      <c r="A4" s="25"/>
      <c r="B4" s="51" t="s">
        <v>16</v>
      </c>
      <c r="C4" s="51"/>
      <c r="D4" s="51"/>
      <c r="E4" s="52"/>
      <c r="F4" s="51" t="s">
        <v>17</v>
      </c>
      <c r="G4" s="53"/>
      <c r="H4" s="25"/>
    </row>
    <row r="6" spans="1:8">
      <c r="A6" s="83"/>
      <c r="B6" s="84"/>
      <c r="C6" s="34"/>
      <c r="D6" s="34"/>
      <c r="E6" s="86" t="s">
        <v>66</v>
      </c>
      <c r="F6" s="86"/>
      <c r="G6" s="86"/>
      <c r="H6" s="87"/>
    </row>
    <row r="7" spans="1:8">
      <c r="A7" s="83" t="s">
        <v>0</v>
      </c>
      <c r="B7" s="84"/>
      <c r="C7" s="34"/>
      <c r="D7" s="34"/>
      <c r="E7" s="86" t="s">
        <v>31</v>
      </c>
      <c r="F7" s="86"/>
      <c r="G7" s="86"/>
      <c r="H7" s="87"/>
    </row>
    <row r="8" spans="1:8">
      <c r="A8" s="90" t="s">
        <v>1</v>
      </c>
      <c r="B8" s="91"/>
      <c r="C8" s="35"/>
      <c r="D8" s="35"/>
      <c r="E8" s="88" t="s">
        <v>32</v>
      </c>
      <c r="F8" s="88"/>
      <c r="G8" s="88"/>
      <c r="H8" s="89"/>
    </row>
    <row r="9" spans="1:8">
      <c r="A9" s="14"/>
      <c r="B9" s="2"/>
      <c r="C9" s="2"/>
      <c r="D9" s="2"/>
      <c r="E9" s="23"/>
      <c r="F9" s="2"/>
    </row>
    <row r="10" spans="1:8" ht="13.8" thickBot="1">
      <c r="G10" s="24" t="s">
        <v>15</v>
      </c>
      <c r="H10" s="24" t="s">
        <v>19</v>
      </c>
    </row>
    <row r="11" spans="1:8" ht="26.4">
      <c r="A11" s="36" t="s">
        <v>20</v>
      </c>
      <c r="B11" s="92" t="s">
        <v>13</v>
      </c>
      <c r="C11" s="93"/>
      <c r="D11" s="94"/>
      <c r="E11" s="4" t="s">
        <v>2</v>
      </c>
      <c r="F11" s="4" t="s">
        <v>3</v>
      </c>
      <c r="G11" s="4" t="s">
        <v>8</v>
      </c>
      <c r="H11" s="5" t="s">
        <v>14</v>
      </c>
    </row>
    <row r="12" spans="1:8" s="6" customFormat="1" ht="12.75" customHeight="1">
      <c r="A12" s="65">
        <v>1</v>
      </c>
      <c r="B12" s="65" t="s">
        <v>33</v>
      </c>
      <c r="C12" s="56" t="s">
        <v>34</v>
      </c>
      <c r="D12" s="57"/>
      <c r="E12" s="62" t="s">
        <v>29</v>
      </c>
      <c r="F12" s="48">
        <v>25</v>
      </c>
      <c r="G12" s="20">
        <f>SUM(G13:G16)</f>
        <v>0</v>
      </c>
      <c r="H12" s="20">
        <f>SUM(H13:H16)</f>
        <v>0</v>
      </c>
    </row>
    <row r="13" spans="1:8" s="6" customFormat="1">
      <c r="A13" s="66"/>
      <c r="B13" s="66"/>
      <c r="C13" s="58"/>
      <c r="D13" s="59"/>
      <c r="E13" s="63"/>
      <c r="F13" s="19" t="s">
        <v>4</v>
      </c>
      <c r="G13" s="21">
        <v>0</v>
      </c>
      <c r="H13" s="21">
        <f>F12*G13</f>
        <v>0</v>
      </c>
    </row>
    <row r="14" spans="1:8" s="6" customFormat="1">
      <c r="A14" s="66"/>
      <c r="B14" s="66"/>
      <c r="C14" s="58"/>
      <c r="D14" s="59"/>
      <c r="E14" s="63"/>
      <c r="F14" s="19" t="s">
        <v>5</v>
      </c>
      <c r="G14" s="21">
        <v>0</v>
      </c>
      <c r="H14" s="21">
        <f>F12*G14</f>
        <v>0</v>
      </c>
    </row>
    <row r="15" spans="1:8" s="6" customFormat="1">
      <c r="A15" s="66"/>
      <c r="B15" s="66"/>
      <c r="C15" s="58"/>
      <c r="D15" s="59"/>
      <c r="E15" s="63"/>
      <c r="F15" s="19" t="s">
        <v>6</v>
      </c>
      <c r="G15" s="21">
        <v>0</v>
      </c>
      <c r="H15" s="21">
        <f>F12*G15</f>
        <v>0</v>
      </c>
    </row>
    <row r="16" spans="1:8" s="6" customFormat="1">
      <c r="A16" s="67"/>
      <c r="B16" s="67"/>
      <c r="C16" s="60"/>
      <c r="D16" s="61"/>
      <c r="E16" s="64"/>
      <c r="F16" s="19" t="s">
        <v>7</v>
      </c>
      <c r="G16" s="21">
        <v>0</v>
      </c>
      <c r="H16" s="21">
        <f>F12*G16</f>
        <v>0</v>
      </c>
    </row>
    <row r="17" spans="1:8" s="6" customFormat="1" ht="12.75" customHeight="1">
      <c r="A17" s="65">
        <f>A12+1</f>
        <v>2</v>
      </c>
      <c r="B17" s="65">
        <v>3100029</v>
      </c>
      <c r="C17" s="56" t="s">
        <v>35</v>
      </c>
      <c r="D17" s="57"/>
      <c r="E17" s="62" t="s">
        <v>29</v>
      </c>
      <c r="F17" s="48">
        <v>25</v>
      </c>
      <c r="G17" s="20">
        <f>SUM(G18:G21)</f>
        <v>0</v>
      </c>
      <c r="H17" s="20">
        <f>SUM(H18:H21)</f>
        <v>0</v>
      </c>
    </row>
    <row r="18" spans="1:8" s="6" customFormat="1">
      <c r="A18" s="66"/>
      <c r="B18" s="66"/>
      <c r="C18" s="58"/>
      <c r="D18" s="59"/>
      <c r="E18" s="63"/>
      <c r="F18" s="19" t="s">
        <v>4</v>
      </c>
      <c r="G18" s="21">
        <v>0</v>
      </c>
      <c r="H18" s="21">
        <f>F17*G18</f>
        <v>0</v>
      </c>
    </row>
    <row r="19" spans="1:8" s="6" customFormat="1">
      <c r="A19" s="66"/>
      <c r="B19" s="66"/>
      <c r="C19" s="58"/>
      <c r="D19" s="59"/>
      <c r="E19" s="63"/>
      <c r="F19" s="19" t="s">
        <v>5</v>
      </c>
      <c r="G19" s="21">
        <v>0</v>
      </c>
      <c r="H19" s="21">
        <f>F17*G19</f>
        <v>0</v>
      </c>
    </row>
    <row r="20" spans="1:8" s="6" customFormat="1">
      <c r="A20" s="66"/>
      <c r="B20" s="66"/>
      <c r="C20" s="58"/>
      <c r="D20" s="59"/>
      <c r="E20" s="63"/>
      <c r="F20" s="19" t="s">
        <v>6</v>
      </c>
      <c r="G20" s="21">
        <v>0</v>
      </c>
      <c r="H20" s="21">
        <f>F17*G20</f>
        <v>0</v>
      </c>
    </row>
    <row r="21" spans="1:8" s="6" customFormat="1">
      <c r="A21" s="67"/>
      <c r="B21" s="67"/>
      <c r="C21" s="60"/>
      <c r="D21" s="61"/>
      <c r="E21" s="64"/>
      <c r="F21" s="19" t="s">
        <v>7</v>
      </c>
      <c r="G21" s="21">
        <v>0</v>
      </c>
      <c r="H21" s="21">
        <f>F17*G21</f>
        <v>0</v>
      </c>
    </row>
    <row r="22" spans="1:8" s="6" customFormat="1" ht="12.75" customHeight="1">
      <c r="A22" s="65">
        <f t="shared" ref="A22" si="0">A17+1</f>
        <v>3</v>
      </c>
      <c r="B22" s="65" t="s">
        <v>36</v>
      </c>
      <c r="C22" s="56" t="s">
        <v>37</v>
      </c>
      <c r="D22" s="57"/>
      <c r="E22" s="62" t="s">
        <v>27</v>
      </c>
      <c r="F22" s="48">
        <v>48</v>
      </c>
      <c r="G22" s="20">
        <f>SUM(G23:G26)</f>
        <v>0</v>
      </c>
      <c r="H22" s="20">
        <f>SUM(H23:H26)</f>
        <v>0</v>
      </c>
    </row>
    <row r="23" spans="1:8" s="6" customFormat="1">
      <c r="A23" s="66"/>
      <c r="B23" s="66"/>
      <c r="C23" s="58"/>
      <c r="D23" s="59"/>
      <c r="E23" s="63"/>
      <c r="F23" s="19" t="s">
        <v>4</v>
      </c>
      <c r="G23" s="21">
        <v>0</v>
      </c>
      <c r="H23" s="21">
        <f>F22*G23</f>
        <v>0</v>
      </c>
    </row>
    <row r="24" spans="1:8" s="6" customFormat="1">
      <c r="A24" s="66"/>
      <c r="B24" s="66"/>
      <c r="C24" s="58"/>
      <c r="D24" s="59"/>
      <c r="E24" s="63"/>
      <c r="F24" s="19" t="s">
        <v>5</v>
      </c>
      <c r="G24" s="21">
        <v>0</v>
      </c>
      <c r="H24" s="21">
        <f>F22*G24</f>
        <v>0</v>
      </c>
    </row>
    <row r="25" spans="1:8" s="6" customFormat="1">
      <c r="A25" s="66"/>
      <c r="B25" s="66"/>
      <c r="C25" s="58"/>
      <c r="D25" s="59"/>
      <c r="E25" s="63"/>
      <c r="F25" s="19" t="s">
        <v>6</v>
      </c>
      <c r="G25" s="21">
        <v>0</v>
      </c>
      <c r="H25" s="21">
        <f>F22*G25</f>
        <v>0</v>
      </c>
    </row>
    <row r="26" spans="1:8" s="6" customFormat="1">
      <c r="A26" s="67"/>
      <c r="B26" s="67"/>
      <c r="C26" s="60"/>
      <c r="D26" s="61"/>
      <c r="E26" s="64"/>
      <c r="F26" s="19" t="s">
        <v>7</v>
      </c>
      <c r="G26" s="21">
        <v>0</v>
      </c>
      <c r="H26" s="21">
        <f>F22*G26</f>
        <v>0</v>
      </c>
    </row>
    <row r="27" spans="1:8" s="6" customFormat="1" ht="12.75" customHeight="1">
      <c r="A27" s="65">
        <f t="shared" ref="A27" si="1">A22+1</f>
        <v>4</v>
      </c>
      <c r="B27" s="65">
        <v>20026925</v>
      </c>
      <c r="C27" s="56" t="s">
        <v>38</v>
      </c>
      <c r="D27" s="57"/>
      <c r="E27" s="62" t="s">
        <v>27</v>
      </c>
      <c r="F27" s="48">
        <v>16</v>
      </c>
      <c r="G27" s="20">
        <f>SUM(G28:G31)</f>
        <v>0</v>
      </c>
      <c r="H27" s="20">
        <f>SUM(H28:H31)</f>
        <v>0</v>
      </c>
    </row>
    <row r="28" spans="1:8" s="6" customFormat="1">
      <c r="A28" s="66"/>
      <c r="B28" s="66"/>
      <c r="C28" s="58"/>
      <c r="D28" s="59"/>
      <c r="E28" s="63"/>
      <c r="F28" s="19" t="s">
        <v>4</v>
      </c>
      <c r="G28" s="21">
        <v>0</v>
      </c>
      <c r="H28" s="21">
        <f>F27*G28</f>
        <v>0</v>
      </c>
    </row>
    <row r="29" spans="1:8" s="6" customFormat="1">
      <c r="A29" s="66"/>
      <c r="B29" s="66"/>
      <c r="C29" s="58"/>
      <c r="D29" s="59"/>
      <c r="E29" s="63"/>
      <c r="F29" s="19" t="s">
        <v>5</v>
      </c>
      <c r="G29" s="21">
        <v>0</v>
      </c>
      <c r="H29" s="21">
        <f>F27*G29</f>
        <v>0</v>
      </c>
    </row>
    <row r="30" spans="1:8" s="6" customFormat="1">
      <c r="A30" s="66"/>
      <c r="B30" s="66"/>
      <c r="C30" s="58"/>
      <c r="D30" s="59"/>
      <c r="E30" s="63"/>
      <c r="F30" s="19" t="s">
        <v>6</v>
      </c>
      <c r="G30" s="21">
        <v>0</v>
      </c>
      <c r="H30" s="21">
        <f>F27*G30</f>
        <v>0</v>
      </c>
    </row>
    <row r="31" spans="1:8" s="6" customFormat="1">
      <c r="A31" s="67"/>
      <c r="B31" s="67"/>
      <c r="C31" s="60"/>
      <c r="D31" s="61"/>
      <c r="E31" s="64"/>
      <c r="F31" s="19" t="s">
        <v>7</v>
      </c>
      <c r="G31" s="21">
        <v>0</v>
      </c>
      <c r="H31" s="21">
        <f>F27*G31</f>
        <v>0</v>
      </c>
    </row>
    <row r="32" spans="1:8" s="6" customFormat="1">
      <c r="A32" s="65">
        <f t="shared" ref="A32" si="2">A27+1</f>
        <v>5</v>
      </c>
      <c r="B32" s="65">
        <v>20026926</v>
      </c>
      <c r="C32" s="56" t="s">
        <v>39</v>
      </c>
      <c r="D32" s="57"/>
      <c r="E32" s="62" t="s">
        <v>27</v>
      </c>
      <c r="F32" s="48">
        <v>16</v>
      </c>
      <c r="G32" s="20">
        <f>SUM(G33:G36)</f>
        <v>0</v>
      </c>
      <c r="H32" s="20">
        <f>SUM(H33:H36)</f>
        <v>0</v>
      </c>
    </row>
    <row r="33" spans="1:8" s="6" customFormat="1">
      <c r="A33" s="66"/>
      <c r="B33" s="66"/>
      <c r="C33" s="58"/>
      <c r="D33" s="59"/>
      <c r="E33" s="63"/>
      <c r="F33" s="19" t="s">
        <v>4</v>
      </c>
      <c r="G33" s="21">
        <v>0</v>
      </c>
      <c r="H33" s="21">
        <f>F32*G33</f>
        <v>0</v>
      </c>
    </row>
    <row r="34" spans="1:8" s="6" customFormat="1">
      <c r="A34" s="66"/>
      <c r="B34" s="66"/>
      <c r="C34" s="58"/>
      <c r="D34" s="59"/>
      <c r="E34" s="63"/>
      <c r="F34" s="19" t="s">
        <v>5</v>
      </c>
      <c r="G34" s="21">
        <v>0</v>
      </c>
      <c r="H34" s="21">
        <f>F32*G34</f>
        <v>0</v>
      </c>
    </row>
    <row r="35" spans="1:8" s="6" customFormat="1">
      <c r="A35" s="66"/>
      <c r="B35" s="66"/>
      <c r="C35" s="58"/>
      <c r="D35" s="59"/>
      <c r="E35" s="63"/>
      <c r="F35" s="19" t="s">
        <v>6</v>
      </c>
      <c r="G35" s="21">
        <v>0</v>
      </c>
      <c r="H35" s="21">
        <f>F32*G35</f>
        <v>0</v>
      </c>
    </row>
    <row r="36" spans="1:8" s="6" customFormat="1">
      <c r="A36" s="67"/>
      <c r="B36" s="67"/>
      <c r="C36" s="60"/>
      <c r="D36" s="61"/>
      <c r="E36" s="64"/>
      <c r="F36" s="19" t="s">
        <v>7</v>
      </c>
      <c r="G36" s="21">
        <v>0</v>
      </c>
      <c r="H36" s="21">
        <f>F32*G36</f>
        <v>0</v>
      </c>
    </row>
    <row r="37" spans="1:8" s="6" customFormat="1">
      <c r="A37" s="65">
        <f t="shared" ref="A37" si="3">A32+1</f>
        <v>6</v>
      </c>
      <c r="B37" s="65">
        <v>2701637</v>
      </c>
      <c r="C37" s="56" t="s">
        <v>40</v>
      </c>
      <c r="D37" s="57"/>
      <c r="E37" s="62" t="s">
        <v>27</v>
      </c>
      <c r="F37" s="48">
        <v>16</v>
      </c>
      <c r="G37" s="20">
        <f>SUM(G38:G41)</f>
        <v>0</v>
      </c>
      <c r="H37" s="20">
        <f>SUM(H38:H41)</f>
        <v>0</v>
      </c>
    </row>
    <row r="38" spans="1:8" s="6" customFormat="1">
      <c r="A38" s="66"/>
      <c r="B38" s="66"/>
      <c r="C38" s="58"/>
      <c r="D38" s="59"/>
      <c r="E38" s="63"/>
      <c r="F38" s="19" t="s">
        <v>4</v>
      </c>
      <c r="G38" s="21">
        <v>0</v>
      </c>
      <c r="H38" s="21">
        <f>F37*G38</f>
        <v>0</v>
      </c>
    </row>
    <row r="39" spans="1:8" s="6" customFormat="1">
      <c r="A39" s="66"/>
      <c r="B39" s="66"/>
      <c r="C39" s="58"/>
      <c r="D39" s="59"/>
      <c r="E39" s="63"/>
      <c r="F39" s="19" t="s">
        <v>5</v>
      </c>
      <c r="G39" s="21">
        <v>0</v>
      </c>
      <c r="H39" s="21">
        <f>F37*G39</f>
        <v>0</v>
      </c>
    </row>
    <row r="40" spans="1:8" s="6" customFormat="1">
      <c r="A40" s="66"/>
      <c r="B40" s="66"/>
      <c r="C40" s="58"/>
      <c r="D40" s="59"/>
      <c r="E40" s="63"/>
      <c r="F40" s="19" t="s">
        <v>6</v>
      </c>
      <c r="G40" s="21">
        <v>0</v>
      </c>
      <c r="H40" s="21">
        <f>F37*G40</f>
        <v>0</v>
      </c>
    </row>
    <row r="41" spans="1:8" s="6" customFormat="1">
      <c r="A41" s="67"/>
      <c r="B41" s="67"/>
      <c r="C41" s="60"/>
      <c r="D41" s="61"/>
      <c r="E41" s="64"/>
      <c r="F41" s="19" t="s">
        <v>7</v>
      </c>
      <c r="G41" s="21">
        <v>0</v>
      </c>
      <c r="H41" s="21">
        <f>F37*G41</f>
        <v>0</v>
      </c>
    </row>
    <row r="42" spans="1:8" s="6" customFormat="1">
      <c r="A42" s="65">
        <f t="shared" ref="A42" si="4">A37+1</f>
        <v>7</v>
      </c>
      <c r="B42" s="65" t="s">
        <v>41</v>
      </c>
      <c r="C42" s="56" t="s">
        <v>42</v>
      </c>
      <c r="D42" s="57"/>
      <c r="E42" s="62" t="s">
        <v>27</v>
      </c>
      <c r="F42" s="48">
        <v>10</v>
      </c>
      <c r="G42" s="20">
        <f>SUM(G43:G46)</f>
        <v>0</v>
      </c>
      <c r="H42" s="20">
        <f>SUM(H43:H46)</f>
        <v>0</v>
      </c>
    </row>
    <row r="43" spans="1:8" s="6" customFormat="1">
      <c r="A43" s="66"/>
      <c r="B43" s="66"/>
      <c r="C43" s="58"/>
      <c r="D43" s="59"/>
      <c r="E43" s="63"/>
      <c r="F43" s="19" t="s">
        <v>4</v>
      </c>
      <c r="G43" s="21">
        <v>0</v>
      </c>
      <c r="H43" s="21">
        <f>F42*G43</f>
        <v>0</v>
      </c>
    </row>
    <row r="44" spans="1:8" s="6" customFormat="1">
      <c r="A44" s="66"/>
      <c r="B44" s="66"/>
      <c r="C44" s="58"/>
      <c r="D44" s="59"/>
      <c r="E44" s="63"/>
      <c r="F44" s="19" t="s">
        <v>5</v>
      </c>
      <c r="G44" s="21">
        <v>0</v>
      </c>
      <c r="H44" s="21">
        <f>F42*G44</f>
        <v>0</v>
      </c>
    </row>
    <row r="45" spans="1:8" s="6" customFormat="1">
      <c r="A45" s="66"/>
      <c r="B45" s="66"/>
      <c r="C45" s="58"/>
      <c r="D45" s="59"/>
      <c r="E45" s="63"/>
      <c r="F45" s="19" t="s">
        <v>6</v>
      </c>
      <c r="G45" s="21">
        <v>0</v>
      </c>
      <c r="H45" s="21">
        <f>F42*G45</f>
        <v>0</v>
      </c>
    </row>
    <row r="46" spans="1:8" s="6" customFormat="1">
      <c r="A46" s="67"/>
      <c r="B46" s="67"/>
      <c r="C46" s="60"/>
      <c r="D46" s="61"/>
      <c r="E46" s="64"/>
      <c r="F46" s="19" t="s">
        <v>7</v>
      </c>
      <c r="G46" s="21">
        <v>0</v>
      </c>
      <c r="H46" s="21">
        <f>F42*G46</f>
        <v>0</v>
      </c>
    </row>
    <row r="47" spans="1:8" s="6" customFormat="1">
      <c r="A47" s="65">
        <f t="shared" ref="A47" si="5">A42+1</f>
        <v>8</v>
      </c>
      <c r="B47" s="65">
        <v>3811282</v>
      </c>
      <c r="C47" s="56" t="s">
        <v>43</v>
      </c>
      <c r="D47" s="57"/>
      <c r="E47" s="62" t="s">
        <v>27</v>
      </c>
      <c r="F47" s="48">
        <v>10</v>
      </c>
      <c r="G47" s="20">
        <f>SUM(G48:G51)</f>
        <v>0</v>
      </c>
      <c r="H47" s="20">
        <f>SUM(H48:H51)</f>
        <v>0</v>
      </c>
    </row>
    <row r="48" spans="1:8" s="6" customFormat="1">
      <c r="A48" s="66"/>
      <c r="B48" s="66"/>
      <c r="C48" s="58"/>
      <c r="D48" s="59"/>
      <c r="E48" s="63"/>
      <c r="F48" s="19" t="s">
        <v>4</v>
      </c>
      <c r="G48" s="21">
        <v>0</v>
      </c>
      <c r="H48" s="21">
        <f>F47*G48</f>
        <v>0</v>
      </c>
    </row>
    <row r="49" spans="1:8" s="6" customFormat="1">
      <c r="A49" s="66"/>
      <c r="B49" s="66"/>
      <c r="C49" s="58"/>
      <c r="D49" s="59"/>
      <c r="E49" s="63"/>
      <c r="F49" s="19" t="s">
        <v>5</v>
      </c>
      <c r="G49" s="21">
        <v>0</v>
      </c>
      <c r="H49" s="21">
        <f>F47*G49</f>
        <v>0</v>
      </c>
    </row>
    <row r="50" spans="1:8" s="6" customFormat="1">
      <c r="A50" s="66"/>
      <c r="B50" s="66"/>
      <c r="C50" s="58"/>
      <c r="D50" s="59"/>
      <c r="E50" s="63"/>
      <c r="F50" s="19" t="s">
        <v>6</v>
      </c>
      <c r="G50" s="21">
        <v>0</v>
      </c>
      <c r="H50" s="21">
        <f>F47*G50</f>
        <v>0</v>
      </c>
    </row>
    <row r="51" spans="1:8" s="6" customFormat="1">
      <c r="A51" s="67"/>
      <c r="B51" s="67"/>
      <c r="C51" s="60"/>
      <c r="D51" s="61"/>
      <c r="E51" s="64"/>
      <c r="F51" s="19" t="s">
        <v>7</v>
      </c>
      <c r="G51" s="21">
        <v>0</v>
      </c>
      <c r="H51" s="21">
        <f>F47*G51</f>
        <v>0</v>
      </c>
    </row>
    <row r="52" spans="1:8" s="6" customFormat="1" ht="12.75" customHeight="1">
      <c r="A52" s="65">
        <f t="shared" ref="A52" si="6">A47+1</f>
        <v>9</v>
      </c>
      <c r="B52" s="65" t="s">
        <v>44</v>
      </c>
      <c r="C52" s="56" t="s">
        <v>64</v>
      </c>
      <c r="D52" s="95"/>
      <c r="E52" s="62" t="s">
        <v>29</v>
      </c>
      <c r="F52" s="48">
        <v>30</v>
      </c>
      <c r="G52" s="20">
        <f>SUM(G53:G56)</f>
        <v>0</v>
      </c>
      <c r="H52" s="20">
        <f>SUM(H53:H56)</f>
        <v>0</v>
      </c>
    </row>
    <row r="53" spans="1:8" s="6" customFormat="1">
      <c r="A53" s="66"/>
      <c r="B53" s="66"/>
      <c r="C53" s="96"/>
      <c r="D53" s="97"/>
      <c r="E53" s="63"/>
      <c r="F53" s="19" t="s">
        <v>4</v>
      </c>
      <c r="G53" s="21">
        <v>0</v>
      </c>
      <c r="H53" s="21">
        <f>F52*G53</f>
        <v>0</v>
      </c>
    </row>
    <row r="54" spans="1:8" s="6" customFormat="1">
      <c r="A54" s="66"/>
      <c r="B54" s="66"/>
      <c r="C54" s="96"/>
      <c r="D54" s="97"/>
      <c r="E54" s="63"/>
      <c r="F54" s="19" t="s">
        <v>5</v>
      </c>
      <c r="G54" s="21">
        <v>0</v>
      </c>
      <c r="H54" s="21">
        <f>F52*G54</f>
        <v>0</v>
      </c>
    </row>
    <row r="55" spans="1:8" s="6" customFormat="1">
      <c r="A55" s="66"/>
      <c r="B55" s="66"/>
      <c r="C55" s="96"/>
      <c r="D55" s="97"/>
      <c r="E55" s="63"/>
      <c r="F55" s="19" t="s">
        <v>6</v>
      </c>
      <c r="G55" s="21">
        <v>0</v>
      </c>
      <c r="H55" s="21">
        <f>F52*G55</f>
        <v>0</v>
      </c>
    </row>
    <row r="56" spans="1:8" s="6" customFormat="1">
      <c r="A56" s="67"/>
      <c r="B56" s="67"/>
      <c r="C56" s="98"/>
      <c r="D56" s="99"/>
      <c r="E56" s="64"/>
      <c r="F56" s="19" t="s">
        <v>7</v>
      </c>
      <c r="G56" s="21">
        <v>0</v>
      </c>
      <c r="H56" s="21">
        <f>F52*G56</f>
        <v>0</v>
      </c>
    </row>
    <row r="57" spans="1:8" s="6" customFormat="1">
      <c r="A57" s="65">
        <f t="shared" ref="A57" si="7">A52+1</f>
        <v>10</v>
      </c>
      <c r="B57" s="65" t="s">
        <v>45</v>
      </c>
      <c r="C57" s="56" t="s">
        <v>46</v>
      </c>
      <c r="D57" s="57"/>
      <c r="E57" s="62" t="s">
        <v>27</v>
      </c>
      <c r="F57" s="48">
        <v>16</v>
      </c>
      <c r="G57" s="20">
        <f>SUM(G58:G61)</f>
        <v>0</v>
      </c>
      <c r="H57" s="20">
        <f>SUM(H58:H61)</f>
        <v>0</v>
      </c>
    </row>
    <row r="58" spans="1:8" s="6" customFormat="1">
      <c r="A58" s="66"/>
      <c r="B58" s="66"/>
      <c r="C58" s="58"/>
      <c r="D58" s="59"/>
      <c r="E58" s="63"/>
      <c r="F58" s="19" t="s">
        <v>4</v>
      </c>
      <c r="G58" s="21">
        <v>0</v>
      </c>
      <c r="H58" s="21">
        <f>F57*G58</f>
        <v>0</v>
      </c>
    </row>
    <row r="59" spans="1:8" s="6" customFormat="1">
      <c r="A59" s="66"/>
      <c r="B59" s="66"/>
      <c r="C59" s="58"/>
      <c r="D59" s="59"/>
      <c r="E59" s="63"/>
      <c r="F59" s="19" t="s">
        <v>5</v>
      </c>
      <c r="G59" s="21">
        <v>0</v>
      </c>
      <c r="H59" s="21">
        <f>F57*G59</f>
        <v>0</v>
      </c>
    </row>
    <row r="60" spans="1:8" s="6" customFormat="1">
      <c r="A60" s="66"/>
      <c r="B60" s="66"/>
      <c r="C60" s="58"/>
      <c r="D60" s="59"/>
      <c r="E60" s="63"/>
      <c r="F60" s="19" t="s">
        <v>6</v>
      </c>
      <c r="G60" s="21">
        <v>0</v>
      </c>
      <c r="H60" s="21">
        <f>F57*G60</f>
        <v>0</v>
      </c>
    </row>
    <row r="61" spans="1:8" s="6" customFormat="1">
      <c r="A61" s="67"/>
      <c r="B61" s="67"/>
      <c r="C61" s="60"/>
      <c r="D61" s="61"/>
      <c r="E61" s="64"/>
      <c r="F61" s="19" t="s">
        <v>7</v>
      </c>
      <c r="G61" s="21">
        <v>0</v>
      </c>
      <c r="H61" s="21">
        <f>F57*G61</f>
        <v>0</v>
      </c>
    </row>
    <row r="62" spans="1:8" s="6" customFormat="1">
      <c r="A62" s="65">
        <f t="shared" ref="A62" si="8">A57+1</f>
        <v>11</v>
      </c>
      <c r="B62" s="65" t="s">
        <v>47</v>
      </c>
      <c r="C62" s="56" t="s">
        <v>48</v>
      </c>
      <c r="D62" s="57"/>
      <c r="E62" s="62" t="s">
        <v>27</v>
      </c>
      <c r="F62" s="48">
        <v>5</v>
      </c>
      <c r="G62" s="20">
        <f>SUM(G63:G66)</f>
        <v>0</v>
      </c>
      <c r="H62" s="20">
        <f>SUM(H63:H66)</f>
        <v>0</v>
      </c>
    </row>
    <row r="63" spans="1:8" s="6" customFormat="1">
      <c r="A63" s="66"/>
      <c r="B63" s="66"/>
      <c r="C63" s="58"/>
      <c r="D63" s="59"/>
      <c r="E63" s="63"/>
      <c r="F63" s="19" t="s">
        <v>4</v>
      </c>
      <c r="G63" s="21">
        <v>0</v>
      </c>
      <c r="H63" s="21">
        <f>F62*G63</f>
        <v>0</v>
      </c>
    </row>
    <row r="64" spans="1:8" s="6" customFormat="1">
      <c r="A64" s="66"/>
      <c r="B64" s="66"/>
      <c r="C64" s="58"/>
      <c r="D64" s="59"/>
      <c r="E64" s="63"/>
      <c r="F64" s="19" t="s">
        <v>5</v>
      </c>
      <c r="G64" s="21">
        <v>0</v>
      </c>
      <c r="H64" s="21">
        <f>F62*G64</f>
        <v>0</v>
      </c>
    </row>
    <row r="65" spans="1:8" s="6" customFormat="1">
      <c r="A65" s="66"/>
      <c r="B65" s="66"/>
      <c r="C65" s="58"/>
      <c r="D65" s="59"/>
      <c r="E65" s="63"/>
      <c r="F65" s="19" t="s">
        <v>6</v>
      </c>
      <c r="G65" s="21">
        <v>0</v>
      </c>
      <c r="H65" s="21">
        <f>F62*G65</f>
        <v>0</v>
      </c>
    </row>
    <row r="66" spans="1:8" s="6" customFormat="1">
      <c r="A66" s="67"/>
      <c r="B66" s="67"/>
      <c r="C66" s="60"/>
      <c r="D66" s="61"/>
      <c r="E66" s="64"/>
      <c r="F66" s="19" t="s">
        <v>7</v>
      </c>
      <c r="G66" s="21">
        <v>0</v>
      </c>
      <c r="H66" s="21">
        <f>F62*G66</f>
        <v>0</v>
      </c>
    </row>
    <row r="67" spans="1:8" s="6" customFormat="1">
      <c r="A67" s="65">
        <f t="shared" ref="A67" si="9">A62+1</f>
        <v>12</v>
      </c>
      <c r="B67" s="65" t="s">
        <v>49</v>
      </c>
      <c r="C67" s="56" t="s">
        <v>50</v>
      </c>
      <c r="D67" s="57"/>
      <c r="E67" s="62" t="s">
        <v>27</v>
      </c>
      <c r="F67" s="48">
        <v>30</v>
      </c>
      <c r="G67" s="20">
        <f>SUM(G68:G71)</f>
        <v>0</v>
      </c>
      <c r="H67" s="20">
        <f>SUM(H68:H71)</f>
        <v>0</v>
      </c>
    </row>
    <row r="68" spans="1:8" s="6" customFormat="1">
      <c r="A68" s="66"/>
      <c r="B68" s="66"/>
      <c r="C68" s="58"/>
      <c r="D68" s="59"/>
      <c r="E68" s="63"/>
      <c r="F68" s="19" t="s">
        <v>4</v>
      </c>
      <c r="G68" s="21">
        <v>0</v>
      </c>
      <c r="H68" s="21">
        <f>F67*G68</f>
        <v>0</v>
      </c>
    </row>
    <row r="69" spans="1:8" s="6" customFormat="1">
      <c r="A69" s="66"/>
      <c r="B69" s="66"/>
      <c r="C69" s="58"/>
      <c r="D69" s="59"/>
      <c r="E69" s="63"/>
      <c r="F69" s="19" t="s">
        <v>5</v>
      </c>
      <c r="G69" s="21">
        <v>0</v>
      </c>
      <c r="H69" s="21">
        <f>F67*G69</f>
        <v>0</v>
      </c>
    </row>
    <row r="70" spans="1:8" s="6" customFormat="1">
      <c r="A70" s="66"/>
      <c r="B70" s="66"/>
      <c r="C70" s="58"/>
      <c r="D70" s="59"/>
      <c r="E70" s="63"/>
      <c r="F70" s="19" t="s">
        <v>6</v>
      </c>
      <c r="G70" s="21">
        <v>0</v>
      </c>
      <c r="H70" s="21">
        <f>F67*G70</f>
        <v>0</v>
      </c>
    </row>
    <row r="71" spans="1:8" s="6" customFormat="1">
      <c r="A71" s="67"/>
      <c r="B71" s="67"/>
      <c r="C71" s="60"/>
      <c r="D71" s="61"/>
      <c r="E71" s="64"/>
      <c r="F71" s="19" t="s">
        <v>7</v>
      </c>
      <c r="G71" s="21">
        <v>0</v>
      </c>
      <c r="H71" s="21">
        <f>F67*G71</f>
        <v>0</v>
      </c>
    </row>
    <row r="72" spans="1:8" s="6" customFormat="1">
      <c r="A72" s="65">
        <f t="shared" ref="A72" si="10">A67+1</f>
        <v>13</v>
      </c>
      <c r="B72" s="65" t="s">
        <v>51</v>
      </c>
      <c r="C72" s="56" t="s">
        <v>52</v>
      </c>
      <c r="D72" s="57"/>
      <c r="E72" s="62" t="s">
        <v>29</v>
      </c>
      <c r="F72" s="48">
        <v>40</v>
      </c>
      <c r="G72" s="20">
        <f>SUM(G73:G76)</f>
        <v>0</v>
      </c>
      <c r="H72" s="20">
        <f>SUM(H73:H76)</f>
        <v>0</v>
      </c>
    </row>
    <row r="73" spans="1:8" s="6" customFormat="1">
      <c r="A73" s="66"/>
      <c r="B73" s="66"/>
      <c r="C73" s="58"/>
      <c r="D73" s="59"/>
      <c r="E73" s="63"/>
      <c r="F73" s="19" t="s">
        <v>4</v>
      </c>
      <c r="G73" s="21">
        <v>0</v>
      </c>
      <c r="H73" s="21">
        <f>F72*G73</f>
        <v>0</v>
      </c>
    </row>
    <row r="74" spans="1:8" s="6" customFormat="1">
      <c r="A74" s="66"/>
      <c r="B74" s="66"/>
      <c r="C74" s="58"/>
      <c r="D74" s="59"/>
      <c r="E74" s="63"/>
      <c r="F74" s="19" t="s">
        <v>5</v>
      </c>
      <c r="G74" s="21">
        <v>0</v>
      </c>
      <c r="H74" s="21">
        <f>F72*G74</f>
        <v>0</v>
      </c>
    </row>
    <row r="75" spans="1:8" s="6" customFormat="1">
      <c r="A75" s="66"/>
      <c r="B75" s="66"/>
      <c r="C75" s="58"/>
      <c r="D75" s="59"/>
      <c r="E75" s="63"/>
      <c r="F75" s="19" t="s">
        <v>6</v>
      </c>
      <c r="G75" s="21">
        <v>0</v>
      </c>
      <c r="H75" s="21">
        <f>F72*G75</f>
        <v>0</v>
      </c>
    </row>
    <row r="76" spans="1:8" s="6" customFormat="1">
      <c r="A76" s="67"/>
      <c r="B76" s="67"/>
      <c r="C76" s="60"/>
      <c r="D76" s="61"/>
      <c r="E76" s="64"/>
      <c r="F76" s="19" t="s">
        <v>7</v>
      </c>
      <c r="G76" s="21">
        <v>0</v>
      </c>
      <c r="H76" s="21">
        <f>F72*G76</f>
        <v>0</v>
      </c>
    </row>
    <row r="77" spans="1:8" s="6" customFormat="1">
      <c r="A77" s="65">
        <f t="shared" ref="A77" si="11">A72+1</f>
        <v>14</v>
      </c>
      <c r="B77" s="65" t="s">
        <v>53</v>
      </c>
      <c r="C77" s="56" t="s">
        <v>54</v>
      </c>
      <c r="D77" s="57"/>
      <c r="E77" s="62" t="s">
        <v>29</v>
      </c>
      <c r="F77" s="48">
        <v>50</v>
      </c>
      <c r="G77" s="20">
        <f>SUM(G78:G81)</f>
        <v>0</v>
      </c>
      <c r="H77" s="20">
        <f>SUM(H78:H81)</f>
        <v>0</v>
      </c>
    </row>
    <row r="78" spans="1:8" s="6" customFormat="1">
      <c r="A78" s="66"/>
      <c r="B78" s="66"/>
      <c r="C78" s="58"/>
      <c r="D78" s="59"/>
      <c r="E78" s="63"/>
      <c r="F78" s="19" t="s">
        <v>4</v>
      </c>
      <c r="G78" s="21">
        <v>0</v>
      </c>
      <c r="H78" s="21">
        <f>F77*G78</f>
        <v>0</v>
      </c>
    </row>
    <row r="79" spans="1:8" s="6" customFormat="1">
      <c r="A79" s="66"/>
      <c r="B79" s="66"/>
      <c r="C79" s="58"/>
      <c r="D79" s="59"/>
      <c r="E79" s="63"/>
      <c r="F79" s="19" t="s">
        <v>5</v>
      </c>
      <c r="G79" s="21">
        <v>0</v>
      </c>
      <c r="H79" s="21">
        <f>F77*G79</f>
        <v>0</v>
      </c>
    </row>
    <row r="80" spans="1:8" s="6" customFormat="1">
      <c r="A80" s="66"/>
      <c r="B80" s="66"/>
      <c r="C80" s="58"/>
      <c r="D80" s="59"/>
      <c r="E80" s="63"/>
      <c r="F80" s="19" t="s">
        <v>6</v>
      </c>
      <c r="G80" s="21">
        <v>0</v>
      </c>
      <c r="H80" s="21">
        <f>F77*G80</f>
        <v>0</v>
      </c>
    </row>
    <row r="81" spans="1:8" s="6" customFormat="1">
      <c r="A81" s="67"/>
      <c r="B81" s="67"/>
      <c r="C81" s="60"/>
      <c r="D81" s="61"/>
      <c r="E81" s="64"/>
      <c r="F81" s="19" t="s">
        <v>7</v>
      </c>
      <c r="G81" s="21">
        <v>0</v>
      </c>
      <c r="H81" s="21">
        <f>F77*G81</f>
        <v>0</v>
      </c>
    </row>
    <row r="82" spans="1:8" s="6" customFormat="1">
      <c r="A82" s="65">
        <f t="shared" ref="A82" si="12">A77+1</f>
        <v>15</v>
      </c>
      <c r="B82" s="65" t="s">
        <v>55</v>
      </c>
      <c r="C82" s="56" t="s">
        <v>56</v>
      </c>
      <c r="D82" s="57"/>
      <c r="E82" s="62" t="s">
        <v>27</v>
      </c>
      <c r="F82" s="48">
        <v>40</v>
      </c>
      <c r="G82" s="20">
        <f>SUM(G83:G86)</f>
        <v>0</v>
      </c>
      <c r="H82" s="20">
        <f>SUM(H83:H86)</f>
        <v>0</v>
      </c>
    </row>
    <row r="83" spans="1:8" s="6" customFormat="1">
      <c r="A83" s="66"/>
      <c r="B83" s="66"/>
      <c r="C83" s="58"/>
      <c r="D83" s="59"/>
      <c r="E83" s="63"/>
      <c r="F83" s="19" t="s">
        <v>4</v>
      </c>
      <c r="G83" s="21">
        <v>0</v>
      </c>
      <c r="H83" s="21">
        <f>F82*G83</f>
        <v>0</v>
      </c>
    </row>
    <row r="84" spans="1:8" s="6" customFormat="1">
      <c r="A84" s="66"/>
      <c r="B84" s="66"/>
      <c r="C84" s="58"/>
      <c r="D84" s="59"/>
      <c r="E84" s="63"/>
      <c r="F84" s="19" t="s">
        <v>5</v>
      </c>
      <c r="G84" s="21">
        <v>0</v>
      </c>
      <c r="H84" s="21">
        <f>F82*G84</f>
        <v>0</v>
      </c>
    </row>
    <row r="85" spans="1:8" s="6" customFormat="1">
      <c r="A85" s="66"/>
      <c r="B85" s="66"/>
      <c r="C85" s="58"/>
      <c r="D85" s="59"/>
      <c r="E85" s="63"/>
      <c r="F85" s="19" t="s">
        <v>6</v>
      </c>
      <c r="G85" s="21">
        <v>0</v>
      </c>
      <c r="H85" s="21">
        <f>F82*G85</f>
        <v>0</v>
      </c>
    </row>
    <row r="86" spans="1:8" s="6" customFormat="1">
      <c r="A86" s="67"/>
      <c r="B86" s="67"/>
      <c r="C86" s="60"/>
      <c r="D86" s="61"/>
      <c r="E86" s="64"/>
      <c r="F86" s="19" t="s">
        <v>7</v>
      </c>
      <c r="G86" s="21">
        <v>0</v>
      </c>
      <c r="H86" s="21">
        <f>F82*G86</f>
        <v>0</v>
      </c>
    </row>
    <row r="87" spans="1:8" s="6" customFormat="1" ht="12.75" customHeight="1">
      <c r="A87" s="65">
        <f t="shared" ref="A87" si="13">A82+1</f>
        <v>16</v>
      </c>
      <c r="B87" s="65" t="s">
        <v>57</v>
      </c>
      <c r="C87" s="56" t="s">
        <v>58</v>
      </c>
      <c r="D87" s="57"/>
      <c r="E87" s="62" t="s">
        <v>27</v>
      </c>
      <c r="F87" s="48">
        <v>35</v>
      </c>
      <c r="G87" s="20">
        <f>SUM(G88:G91)</f>
        <v>0</v>
      </c>
      <c r="H87" s="20">
        <f>SUM(H88:H91)</f>
        <v>0</v>
      </c>
    </row>
    <row r="88" spans="1:8" s="6" customFormat="1">
      <c r="A88" s="66"/>
      <c r="B88" s="66"/>
      <c r="C88" s="58"/>
      <c r="D88" s="59"/>
      <c r="E88" s="63"/>
      <c r="F88" s="19" t="s">
        <v>4</v>
      </c>
      <c r="G88" s="21">
        <v>0</v>
      </c>
      <c r="H88" s="21">
        <f>F87*G88</f>
        <v>0</v>
      </c>
    </row>
    <row r="89" spans="1:8" s="6" customFormat="1">
      <c r="A89" s="66"/>
      <c r="B89" s="66"/>
      <c r="C89" s="58"/>
      <c r="D89" s="59"/>
      <c r="E89" s="63"/>
      <c r="F89" s="19" t="s">
        <v>5</v>
      </c>
      <c r="G89" s="21">
        <v>0</v>
      </c>
      <c r="H89" s="21">
        <f>F87*G89</f>
        <v>0</v>
      </c>
    </row>
    <row r="90" spans="1:8" s="6" customFormat="1">
      <c r="A90" s="66"/>
      <c r="B90" s="66"/>
      <c r="C90" s="58"/>
      <c r="D90" s="59"/>
      <c r="E90" s="63"/>
      <c r="F90" s="19" t="s">
        <v>6</v>
      </c>
      <c r="G90" s="21">
        <v>0</v>
      </c>
      <c r="H90" s="21">
        <f>F87*G90</f>
        <v>0</v>
      </c>
    </row>
    <row r="91" spans="1:8" s="6" customFormat="1">
      <c r="A91" s="67"/>
      <c r="B91" s="67"/>
      <c r="C91" s="60"/>
      <c r="D91" s="61"/>
      <c r="E91" s="64"/>
      <c r="F91" s="19" t="s">
        <v>7</v>
      </c>
      <c r="G91" s="21">
        <v>0</v>
      </c>
      <c r="H91" s="21">
        <f>F87*G91</f>
        <v>0</v>
      </c>
    </row>
    <row r="92" spans="1:8" s="6" customFormat="1">
      <c r="A92" s="65">
        <f t="shared" ref="A92" si="14">A87+1</f>
        <v>17</v>
      </c>
      <c r="B92" s="65" t="s">
        <v>59</v>
      </c>
      <c r="C92" s="56" t="s">
        <v>60</v>
      </c>
      <c r="D92" s="57"/>
      <c r="E92" s="62" t="s">
        <v>27</v>
      </c>
      <c r="F92" s="48">
        <v>5</v>
      </c>
      <c r="G92" s="20">
        <f>SUM(G93:G96)</f>
        <v>0</v>
      </c>
      <c r="H92" s="20">
        <f>SUM(H93:H96)</f>
        <v>0</v>
      </c>
    </row>
    <row r="93" spans="1:8" s="6" customFormat="1">
      <c r="A93" s="66"/>
      <c r="B93" s="66"/>
      <c r="C93" s="58"/>
      <c r="D93" s="59"/>
      <c r="E93" s="63"/>
      <c r="F93" s="19" t="s">
        <v>4</v>
      </c>
      <c r="G93" s="21">
        <v>0</v>
      </c>
      <c r="H93" s="21">
        <f>F92*G93</f>
        <v>0</v>
      </c>
    </row>
    <row r="94" spans="1:8" s="6" customFormat="1">
      <c r="A94" s="66"/>
      <c r="B94" s="66"/>
      <c r="C94" s="58"/>
      <c r="D94" s="59"/>
      <c r="E94" s="63"/>
      <c r="F94" s="19" t="s">
        <v>5</v>
      </c>
      <c r="G94" s="21">
        <v>0</v>
      </c>
      <c r="H94" s="21">
        <f>F92*G94</f>
        <v>0</v>
      </c>
    </row>
    <row r="95" spans="1:8" s="6" customFormat="1">
      <c r="A95" s="66"/>
      <c r="B95" s="66"/>
      <c r="C95" s="58"/>
      <c r="D95" s="59"/>
      <c r="E95" s="63"/>
      <c r="F95" s="19" t="s">
        <v>6</v>
      </c>
      <c r="G95" s="21">
        <v>0</v>
      </c>
      <c r="H95" s="21">
        <f>F92*G95</f>
        <v>0</v>
      </c>
    </row>
    <row r="96" spans="1:8" s="6" customFormat="1">
      <c r="A96" s="67"/>
      <c r="B96" s="67"/>
      <c r="C96" s="60"/>
      <c r="D96" s="61"/>
      <c r="E96" s="64"/>
      <c r="F96" s="19" t="s">
        <v>7</v>
      </c>
      <c r="G96" s="21">
        <v>0</v>
      </c>
      <c r="H96" s="21">
        <f>F92*G96</f>
        <v>0</v>
      </c>
    </row>
    <row r="97" spans="1:8" s="6" customFormat="1">
      <c r="A97" s="65">
        <f t="shared" ref="A97" si="15">A92+1</f>
        <v>18</v>
      </c>
      <c r="B97" s="65" t="s">
        <v>28</v>
      </c>
      <c r="C97" s="56" t="s">
        <v>61</v>
      </c>
      <c r="D97" s="57"/>
      <c r="E97" s="62" t="s">
        <v>18</v>
      </c>
      <c r="F97" s="48">
        <v>50</v>
      </c>
      <c r="G97" s="20">
        <f>SUM(G98:G101)</f>
        <v>0</v>
      </c>
      <c r="H97" s="20">
        <f>SUM(H98:H101)</f>
        <v>0</v>
      </c>
    </row>
    <row r="98" spans="1:8" s="6" customFormat="1">
      <c r="A98" s="66"/>
      <c r="B98" s="66"/>
      <c r="C98" s="58"/>
      <c r="D98" s="59"/>
      <c r="E98" s="63"/>
      <c r="F98" s="19" t="s">
        <v>4</v>
      </c>
      <c r="G98" s="21">
        <v>0</v>
      </c>
      <c r="H98" s="21">
        <f>F97*G98</f>
        <v>0</v>
      </c>
    </row>
    <row r="99" spans="1:8" s="6" customFormat="1">
      <c r="A99" s="66"/>
      <c r="B99" s="66"/>
      <c r="C99" s="58"/>
      <c r="D99" s="59"/>
      <c r="E99" s="63"/>
      <c r="F99" s="19" t="s">
        <v>5</v>
      </c>
      <c r="G99" s="21">
        <v>0</v>
      </c>
      <c r="H99" s="21">
        <f>F97*G99</f>
        <v>0</v>
      </c>
    </row>
    <row r="100" spans="1:8" s="6" customFormat="1">
      <c r="A100" s="66"/>
      <c r="B100" s="66"/>
      <c r="C100" s="58"/>
      <c r="D100" s="59"/>
      <c r="E100" s="63"/>
      <c r="F100" s="19" t="s">
        <v>6</v>
      </c>
      <c r="G100" s="21">
        <v>0</v>
      </c>
      <c r="H100" s="21">
        <f>F97*G100</f>
        <v>0</v>
      </c>
    </row>
    <row r="101" spans="1:8" s="6" customFormat="1">
      <c r="A101" s="67"/>
      <c r="B101" s="67"/>
      <c r="C101" s="60"/>
      <c r="D101" s="61"/>
      <c r="E101" s="64"/>
      <c r="F101" s="19" t="s">
        <v>7</v>
      </c>
      <c r="G101" s="21">
        <v>0</v>
      </c>
      <c r="H101" s="21">
        <f>F97*G101</f>
        <v>0</v>
      </c>
    </row>
    <row r="102" spans="1:8" s="6" customFormat="1">
      <c r="A102" s="65">
        <f t="shared" ref="A102" si="16">A97+1</f>
        <v>19</v>
      </c>
      <c r="B102" s="65" t="s">
        <v>62</v>
      </c>
      <c r="C102" s="56" t="s">
        <v>63</v>
      </c>
      <c r="D102" s="57"/>
      <c r="E102" s="62" t="s">
        <v>18</v>
      </c>
      <c r="F102" s="48">
        <v>50</v>
      </c>
      <c r="G102" s="20">
        <f>SUM(G103:G106)</f>
        <v>0</v>
      </c>
      <c r="H102" s="20">
        <f>SUM(H103:H106)</f>
        <v>0</v>
      </c>
    </row>
    <row r="103" spans="1:8" s="6" customFormat="1">
      <c r="A103" s="66"/>
      <c r="B103" s="66"/>
      <c r="C103" s="58"/>
      <c r="D103" s="59"/>
      <c r="E103" s="63"/>
      <c r="F103" s="19" t="s">
        <v>4</v>
      </c>
      <c r="G103" s="21">
        <v>0</v>
      </c>
      <c r="H103" s="21">
        <f>F102*G103</f>
        <v>0</v>
      </c>
    </row>
    <row r="104" spans="1:8" s="6" customFormat="1">
      <c r="A104" s="66"/>
      <c r="B104" s="66"/>
      <c r="C104" s="58"/>
      <c r="D104" s="59"/>
      <c r="E104" s="63"/>
      <c r="F104" s="19" t="s">
        <v>5</v>
      </c>
      <c r="G104" s="21">
        <v>0</v>
      </c>
      <c r="H104" s="21">
        <f>F102*G104</f>
        <v>0</v>
      </c>
    </row>
    <row r="105" spans="1:8" s="6" customFormat="1">
      <c r="A105" s="66"/>
      <c r="B105" s="66"/>
      <c r="C105" s="58"/>
      <c r="D105" s="59"/>
      <c r="E105" s="63"/>
      <c r="F105" s="19" t="s">
        <v>6</v>
      </c>
      <c r="G105" s="21">
        <v>0</v>
      </c>
      <c r="H105" s="21">
        <f>F102*G105</f>
        <v>0</v>
      </c>
    </row>
    <row r="106" spans="1:8" s="6" customFormat="1">
      <c r="A106" s="67"/>
      <c r="B106" s="67"/>
      <c r="C106" s="60"/>
      <c r="D106" s="61"/>
      <c r="E106" s="64"/>
      <c r="F106" s="19" t="s">
        <v>7</v>
      </c>
      <c r="G106" s="21">
        <v>0</v>
      </c>
      <c r="H106" s="21">
        <f>F102*G106</f>
        <v>0</v>
      </c>
    </row>
    <row r="107" spans="1:8" s="6" customFormat="1">
      <c r="A107" s="65">
        <f t="shared" ref="A107" si="17">A102+1</f>
        <v>20</v>
      </c>
      <c r="B107" s="65"/>
      <c r="C107" s="56"/>
      <c r="D107" s="57"/>
      <c r="E107" s="62"/>
      <c r="F107" s="48">
        <v>0</v>
      </c>
      <c r="G107" s="20">
        <f>SUM(G108:G111)</f>
        <v>0</v>
      </c>
      <c r="H107" s="20">
        <f>SUM(H108:H111)</f>
        <v>0</v>
      </c>
    </row>
    <row r="108" spans="1:8" s="6" customFormat="1">
      <c r="A108" s="66"/>
      <c r="B108" s="66"/>
      <c r="C108" s="58"/>
      <c r="D108" s="59"/>
      <c r="E108" s="63"/>
      <c r="F108" s="19" t="s">
        <v>4</v>
      </c>
      <c r="G108" s="21">
        <v>0</v>
      </c>
      <c r="H108" s="21">
        <f>F107*G108</f>
        <v>0</v>
      </c>
    </row>
    <row r="109" spans="1:8" s="6" customFormat="1">
      <c r="A109" s="66"/>
      <c r="B109" s="66"/>
      <c r="C109" s="58"/>
      <c r="D109" s="59"/>
      <c r="E109" s="63"/>
      <c r="F109" s="19" t="s">
        <v>5</v>
      </c>
      <c r="G109" s="21">
        <v>0</v>
      </c>
      <c r="H109" s="21">
        <f>F107*G109</f>
        <v>0</v>
      </c>
    </row>
    <row r="110" spans="1:8" s="6" customFormat="1">
      <c r="A110" s="66"/>
      <c r="B110" s="66"/>
      <c r="C110" s="58"/>
      <c r="D110" s="59"/>
      <c r="E110" s="63"/>
      <c r="F110" s="19" t="s">
        <v>6</v>
      </c>
      <c r="G110" s="21">
        <v>0</v>
      </c>
      <c r="H110" s="21">
        <f>F107*G110</f>
        <v>0</v>
      </c>
    </row>
    <row r="111" spans="1:8" s="6" customFormat="1">
      <c r="A111" s="67"/>
      <c r="B111" s="67"/>
      <c r="C111" s="60"/>
      <c r="D111" s="61"/>
      <c r="E111" s="64"/>
      <c r="F111" s="19" t="s">
        <v>7</v>
      </c>
      <c r="G111" s="21">
        <v>0</v>
      </c>
      <c r="H111" s="21">
        <f>F107*G111</f>
        <v>0</v>
      </c>
    </row>
    <row r="112" spans="1:8" s="6" customFormat="1">
      <c r="A112" s="50"/>
      <c r="B112" s="32"/>
      <c r="C112" s="32"/>
      <c r="D112" s="32"/>
      <c r="E112" s="33"/>
      <c r="F112" s="19"/>
      <c r="G112" s="21"/>
      <c r="H112" s="21"/>
    </row>
    <row r="113" spans="1:8" s="54" customFormat="1">
      <c r="A113" s="15"/>
      <c r="B113" s="28"/>
      <c r="C113" s="28"/>
      <c r="D113" s="28" t="s">
        <v>12</v>
      </c>
      <c r="E113" s="20" t="s">
        <v>11</v>
      </c>
      <c r="F113" s="26" t="s">
        <v>10</v>
      </c>
      <c r="G113" s="27" t="s">
        <v>9</v>
      </c>
      <c r="H113" s="3"/>
    </row>
    <row r="114" spans="1:8" s="54" customFormat="1">
      <c r="A114" s="29"/>
      <c r="B114" s="30"/>
      <c r="C114" s="30"/>
      <c r="D114" s="30">
        <f>SUM(H13+H18+H23+H28+H33+H38+H43+H48+H53+H58+H63+H68+H73+H78+H83+H88+H93+H98+H103+H108)</f>
        <v>0</v>
      </c>
      <c r="E114" s="30">
        <f>SUM(H14+H19+H24+H29+H34+H39+H44+H49+H54+H59+H64+H69+H74+H79+H84+H89+H94+H99+H104+H109)</f>
        <v>0</v>
      </c>
      <c r="F114" s="30">
        <f>SUM(H15+H20+H25+H30+H35+H40+H45+H50+H55+H60+H65+H70+H75+H80+H85+H90+H95+H100+H105+H110)</f>
        <v>0</v>
      </c>
      <c r="G114" s="30">
        <f>H16+H21+H26+H31+H36+H41+H46+H51+H56+H61+H66+H71+H76+H81+H86+H91+H96+H101+H106+H111</f>
        <v>0</v>
      </c>
      <c r="H114" s="31">
        <f>SUM(B114:G114)</f>
        <v>0</v>
      </c>
    </row>
    <row r="115" spans="1:8" s="54" customFormat="1" ht="12.75" customHeight="1">
      <c r="A115" s="71" t="s">
        <v>21</v>
      </c>
      <c r="B115" s="74"/>
      <c r="C115" s="75"/>
      <c r="D115" s="37"/>
      <c r="E115" s="38"/>
      <c r="F115" s="34"/>
      <c r="G115" s="39"/>
      <c r="H115" s="40"/>
    </row>
    <row r="116" spans="1:8" ht="12.75" customHeight="1">
      <c r="A116" s="76" t="s">
        <v>30</v>
      </c>
      <c r="B116" s="76"/>
      <c r="C116" s="77"/>
      <c r="D116" s="49">
        <v>2.2499999999999999E-2</v>
      </c>
      <c r="E116" s="38">
        <f>E114*D116</f>
        <v>0</v>
      </c>
      <c r="F116" s="34"/>
      <c r="G116" s="39"/>
      <c r="H116" s="40"/>
    </row>
    <row r="117" spans="1:8">
      <c r="A117" s="15"/>
      <c r="B117" s="28"/>
      <c r="C117" s="28"/>
      <c r="D117" s="28" t="s">
        <v>12</v>
      </c>
      <c r="E117" s="20" t="s">
        <v>11</v>
      </c>
      <c r="F117" s="26" t="s">
        <v>10</v>
      </c>
      <c r="G117" s="27" t="s">
        <v>9</v>
      </c>
      <c r="H117" s="3"/>
    </row>
    <row r="118" spans="1:8">
      <c r="A118" s="29"/>
      <c r="B118" s="30"/>
      <c r="C118" s="30"/>
      <c r="D118" s="30">
        <f>D114</f>
        <v>0</v>
      </c>
      <c r="E118" s="30">
        <f>E114+E116</f>
        <v>0</v>
      </c>
      <c r="F118" s="30">
        <f>F114</f>
        <v>0</v>
      </c>
      <c r="G118" s="30">
        <f>G114</f>
        <v>0</v>
      </c>
      <c r="H118" s="31">
        <f>SUM(B118:G118)</f>
        <v>0</v>
      </c>
    </row>
    <row r="119" spans="1:8">
      <c r="A119" s="71" t="s">
        <v>22</v>
      </c>
      <c r="B119" s="72"/>
      <c r="C119" s="73"/>
      <c r="D119" s="37" t="s">
        <v>65</v>
      </c>
      <c r="E119" s="41"/>
      <c r="F119" s="41"/>
      <c r="G119" s="41"/>
      <c r="H119" s="42"/>
    </row>
    <row r="120" spans="1:8">
      <c r="A120" s="71" t="s">
        <v>23</v>
      </c>
      <c r="B120" s="72"/>
      <c r="C120" s="73"/>
      <c r="D120" s="37" t="s">
        <v>65</v>
      </c>
      <c r="E120" s="41"/>
      <c r="F120" s="41"/>
      <c r="G120" s="41"/>
      <c r="H120" s="42"/>
    </row>
    <row r="121" spans="1:8" ht="15.6">
      <c r="A121" s="68" t="s">
        <v>24</v>
      </c>
      <c r="B121" s="69"/>
      <c r="C121" s="70"/>
      <c r="D121" s="37"/>
      <c r="E121" s="43"/>
      <c r="F121" s="34"/>
      <c r="G121" s="34"/>
      <c r="H121" s="44"/>
    </row>
    <row r="122" spans="1:8">
      <c r="A122" s="78" t="s">
        <v>26</v>
      </c>
      <c r="B122" s="79"/>
      <c r="C122" s="80"/>
      <c r="D122" s="37">
        <v>0.19</v>
      </c>
      <c r="E122" s="43"/>
      <c r="F122" s="34"/>
      <c r="G122" s="34"/>
      <c r="H122" s="40"/>
    </row>
    <row r="123" spans="1:8" ht="15.6">
      <c r="A123" s="68" t="s">
        <v>25</v>
      </c>
      <c r="B123" s="69"/>
      <c r="C123" s="70"/>
      <c r="D123" s="34"/>
      <c r="E123" s="43"/>
      <c r="F123" s="34"/>
      <c r="G123" s="34"/>
      <c r="H123" s="44"/>
    </row>
    <row r="124" spans="1:8" ht="15.6">
      <c r="A124" s="45"/>
      <c r="B124" s="46"/>
      <c r="C124" s="46"/>
      <c r="D124" s="7"/>
      <c r="E124" s="49"/>
      <c r="F124" s="7"/>
      <c r="G124" s="55"/>
      <c r="H124" s="47"/>
    </row>
    <row r="125" spans="1:8">
      <c r="A125" s="17"/>
      <c r="B125" s="9"/>
      <c r="C125" s="9"/>
      <c r="D125" s="9"/>
      <c r="E125" s="23"/>
      <c r="F125" s="9"/>
      <c r="G125" s="2"/>
      <c r="H125" s="2"/>
    </row>
    <row r="126" spans="1:8">
      <c r="A126" s="16"/>
      <c r="B126" s="8"/>
      <c r="C126" s="8"/>
      <c r="D126" s="8"/>
      <c r="E126" s="8"/>
      <c r="F126" s="10"/>
      <c r="G126" s="2"/>
      <c r="H126" s="8"/>
    </row>
    <row r="127" spans="1:8">
      <c r="A127" s="16"/>
      <c r="B127" s="8"/>
      <c r="C127" s="8"/>
      <c r="D127" s="8"/>
      <c r="E127" s="8"/>
      <c r="F127" s="8"/>
      <c r="G127" s="11"/>
      <c r="H127" s="8"/>
    </row>
    <row r="128" spans="1:8">
      <c r="A128" s="18"/>
      <c r="B128" s="12"/>
      <c r="C128" s="12"/>
      <c r="D128" s="12"/>
      <c r="F128" s="12"/>
    </row>
  </sheetData>
  <mergeCells count="96">
    <mergeCell ref="A57:A61"/>
    <mergeCell ref="B57:B61"/>
    <mergeCell ref="C57:D61"/>
    <mergeCell ref="E57:E61"/>
    <mergeCell ref="A47:A51"/>
    <mergeCell ref="B47:B51"/>
    <mergeCell ref="C47:D51"/>
    <mergeCell ref="E47:E51"/>
    <mergeCell ref="A52:A56"/>
    <mergeCell ref="B52:B56"/>
    <mergeCell ref="C52:D56"/>
    <mergeCell ref="E52:E56"/>
    <mergeCell ref="A32:A36"/>
    <mergeCell ref="B32:B36"/>
    <mergeCell ref="C32:D36"/>
    <mergeCell ref="E32:E36"/>
    <mergeCell ref="B42:B46"/>
    <mergeCell ref="C42:D46"/>
    <mergeCell ref="E42:E46"/>
    <mergeCell ref="A37:A41"/>
    <mergeCell ref="B37:B41"/>
    <mergeCell ref="C37:D41"/>
    <mergeCell ref="E37:E41"/>
    <mergeCell ref="A42:A46"/>
    <mergeCell ref="E27:E31"/>
    <mergeCell ref="C27:D31"/>
    <mergeCell ref="E22:E26"/>
    <mergeCell ref="E17:E21"/>
    <mergeCell ref="C17:D21"/>
    <mergeCell ref="C22:D26"/>
    <mergeCell ref="A17:A21"/>
    <mergeCell ref="B17:B21"/>
    <mergeCell ref="A22:A26"/>
    <mergeCell ref="B22:B26"/>
    <mergeCell ref="A27:A31"/>
    <mergeCell ref="B27:B31"/>
    <mergeCell ref="A1:B1"/>
    <mergeCell ref="A7:B7"/>
    <mergeCell ref="E12:E16"/>
    <mergeCell ref="A3:H3"/>
    <mergeCell ref="C12:D16"/>
    <mergeCell ref="A6:B6"/>
    <mergeCell ref="E6:H6"/>
    <mergeCell ref="E7:H7"/>
    <mergeCell ref="E8:H8"/>
    <mergeCell ref="A8:B8"/>
    <mergeCell ref="B11:D11"/>
    <mergeCell ref="B12:B16"/>
    <mergeCell ref="A12:A16"/>
    <mergeCell ref="A115:C115"/>
    <mergeCell ref="A116:C116"/>
    <mergeCell ref="A119:C119"/>
    <mergeCell ref="A121:C121"/>
    <mergeCell ref="A122:C122"/>
    <mergeCell ref="A123:C123"/>
    <mergeCell ref="A120:C120"/>
    <mergeCell ref="A62:A66"/>
    <mergeCell ref="B62:B66"/>
    <mergeCell ref="C62:D66"/>
    <mergeCell ref="A72:A76"/>
    <mergeCell ref="B72:B76"/>
    <mergeCell ref="C72:D76"/>
    <mergeCell ref="A82:A86"/>
    <mergeCell ref="B82:B86"/>
    <mergeCell ref="C82:D86"/>
    <mergeCell ref="A92:A96"/>
    <mergeCell ref="B92:B96"/>
    <mergeCell ref="C92:D96"/>
    <mergeCell ref="A102:A106"/>
    <mergeCell ref="B102:B106"/>
    <mergeCell ref="E62:E66"/>
    <mergeCell ref="A67:A71"/>
    <mergeCell ref="B67:B71"/>
    <mergeCell ref="C67:D71"/>
    <mergeCell ref="E67:E71"/>
    <mergeCell ref="E72:E76"/>
    <mergeCell ref="A77:A81"/>
    <mergeCell ref="B77:B81"/>
    <mergeCell ref="C77:D81"/>
    <mergeCell ref="E77:E81"/>
    <mergeCell ref="E82:E86"/>
    <mergeCell ref="A87:A91"/>
    <mergeCell ref="B87:B91"/>
    <mergeCell ref="C87:D91"/>
    <mergeCell ref="E87:E91"/>
    <mergeCell ref="E92:E96"/>
    <mergeCell ref="A97:A101"/>
    <mergeCell ref="B97:B101"/>
    <mergeCell ref="C97:D101"/>
    <mergeCell ref="E97:E101"/>
    <mergeCell ref="C102:D106"/>
    <mergeCell ref="E102:E106"/>
    <mergeCell ref="A107:A111"/>
    <mergeCell ref="B107:B111"/>
    <mergeCell ref="C107:D111"/>
    <mergeCell ref="E107:E111"/>
  </mergeCells>
  <phoneticPr fontId="2" type="noConversion"/>
  <pageMargins left="0.42" right="0.28999999999999998" top="0.39" bottom="0.17" header="0.19684930008748908" footer="0.17"/>
  <pageSetup paperSize="9" scale="64" orientation="portrait" r:id="rId1"/>
  <headerFooter alignWithMargins="0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Ildi</cp:lastModifiedBy>
  <cp:lastPrinted>2017-11-03T10:18:47Z</cp:lastPrinted>
  <dcterms:created xsi:type="dcterms:W3CDTF">2007-08-13T05:06:34Z</dcterms:created>
  <dcterms:modified xsi:type="dcterms:W3CDTF">2018-04-13T09:23:58Z</dcterms:modified>
</cp:coreProperties>
</file>